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NTEEN\"/>
    </mc:Choice>
  </mc:AlternateContent>
  <bookViews>
    <workbookView xWindow="0" yWindow="0" windowWidth="21600" windowHeight="9735"/>
  </bookViews>
  <sheets>
    <sheet name="Cash Book" sheetId="4" r:id="rId1"/>
    <sheet name="Schedule of Sales" sheetId="2" r:id="rId2"/>
    <sheet name="Sheet1 (2)" sheetId="5" r:id="rId3"/>
    <sheet name="Sheet1" sheetId="1" r:id="rId4"/>
    <sheet name="Sheet3" sheetId="3" r:id="rId5"/>
    <sheet name="Sheet1 (3)" sheetId="6" r:id="rId6"/>
    <sheet name="Sheet1 (4)" sheetId="7" r:id="rId7"/>
    <sheet name="Sheet5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7" l="1"/>
  <c r="E14" i="6"/>
  <c r="E24" i="5" l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8" i="4"/>
  <c r="H7" i="4"/>
  <c r="H6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E13" i="1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<sst xmlns="http://schemas.openxmlformats.org/spreadsheetml/2006/main" count="260" uniqueCount="106">
  <si>
    <t>Schedule of Cost of Sales</t>
  </si>
  <si>
    <t>Date</t>
  </si>
  <si>
    <t>Particulars</t>
  </si>
  <si>
    <t>Amount</t>
  </si>
  <si>
    <t>Reference No.</t>
  </si>
  <si>
    <t>Groceries</t>
  </si>
  <si>
    <t>Payee (name of Supplier)</t>
  </si>
  <si>
    <t>Scheduel for Administratrive Expense</t>
  </si>
  <si>
    <t>Purchases</t>
  </si>
  <si>
    <t>Account Name</t>
  </si>
  <si>
    <t>Angeles Electric</t>
  </si>
  <si>
    <t xml:space="preserve">Payment of Electricity </t>
  </si>
  <si>
    <t>Electricity Expenses</t>
  </si>
  <si>
    <t>Schedule of Sales</t>
  </si>
  <si>
    <t>Cash Sales</t>
  </si>
  <si>
    <t>Sales on Account</t>
  </si>
  <si>
    <t>Total</t>
  </si>
  <si>
    <t>Name</t>
  </si>
  <si>
    <t>Payment of Receivables</t>
  </si>
  <si>
    <t>ABC Supermarket</t>
  </si>
  <si>
    <t>DEF Supermarket</t>
  </si>
  <si>
    <t>HIJ Store</t>
  </si>
  <si>
    <t xml:space="preserve">Freight -in </t>
  </si>
  <si>
    <t>Manny Pakyaw</t>
  </si>
  <si>
    <t>Transportation</t>
  </si>
  <si>
    <t>For the month of June 2016</t>
  </si>
  <si>
    <t>Water Expense</t>
  </si>
  <si>
    <t>Payment of Water</t>
  </si>
  <si>
    <t>Angeles City Water District</t>
  </si>
  <si>
    <t>Mayla Canlas</t>
  </si>
  <si>
    <t>Payment of Salary</t>
  </si>
  <si>
    <t>Salary Expenses</t>
  </si>
  <si>
    <t>Orchids Bookstore</t>
  </si>
  <si>
    <t>Payment of office supplies</t>
  </si>
  <si>
    <t>Office Supplies</t>
  </si>
  <si>
    <t>Daily Cash Book</t>
  </si>
  <si>
    <t>6-01-2016</t>
  </si>
  <si>
    <t>6-03-2016</t>
  </si>
  <si>
    <t>6-02-2016</t>
  </si>
  <si>
    <t>6-04-2016</t>
  </si>
  <si>
    <t>6-05-2016</t>
  </si>
  <si>
    <t>6-06-2016</t>
  </si>
  <si>
    <t>6-07-2016</t>
  </si>
  <si>
    <t>6-08-2016</t>
  </si>
  <si>
    <t>6-09-2016</t>
  </si>
  <si>
    <t>6-10-2016</t>
  </si>
  <si>
    <t>6-11-2016</t>
  </si>
  <si>
    <t>6-12-2016</t>
  </si>
  <si>
    <t>Sales</t>
  </si>
  <si>
    <t>Balance</t>
  </si>
  <si>
    <t>Meat and Vegetables</t>
  </si>
  <si>
    <t>KLM Store</t>
  </si>
  <si>
    <t>XYZ Store</t>
  </si>
  <si>
    <t>Hilda Store</t>
  </si>
  <si>
    <t>Malen Store</t>
  </si>
  <si>
    <t>Berto Store</t>
  </si>
  <si>
    <t>Juia Store</t>
  </si>
  <si>
    <t>NOP Store</t>
  </si>
  <si>
    <t>Dan Canlas</t>
  </si>
  <si>
    <t>6-13-2016</t>
  </si>
  <si>
    <t>6-14-2016</t>
  </si>
  <si>
    <t>6-15-2016</t>
  </si>
  <si>
    <t>6-16-2016</t>
  </si>
  <si>
    <t>6-17-2016</t>
  </si>
  <si>
    <t>6-18-2016</t>
  </si>
  <si>
    <t>6-19-2016</t>
  </si>
  <si>
    <t>6-20-2016</t>
  </si>
  <si>
    <t>6-21-2016</t>
  </si>
  <si>
    <t>Total Cash Received</t>
  </si>
  <si>
    <t>Prepared  and Certified Correct By:</t>
  </si>
  <si>
    <t>Canteen Manager</t>
  </si>
  <si>
    <t>Approved By:</t>
  </si>
  <si>
    <t>Principal</t>
  </si>
  <si>
    <t>Cash Received</t>
  </si>
  <si>
    <t>Disbursement</t>
  </si>
  <si>
    <t>ABC Elementary School</t>
  </si>
  <si>
    <t>Schedule of Accounts Receivable</t>
  </si>
  <si>
    <t>As of June 30, 2016</t>
  </si>
  <si>
    <t>Voucher No.</t>
  </si>
  <si>
    <t xml:space="preserve">Supplemental Feeding Program </t>
  </si>
  <si>
    <t>School Clinic Fund</t>
  </si>
  <si>
    <t>H.E. Instructional Fund</t>
  </si>
  <si>
    <t>School Operations Fund</t>
  </si>
  <si>
    <t>Revolving Fund</t>
  </si>
  <si>
    <t>Charged to:</t>
  </si>
  <si>
    <t>Schedule of Utilization of Income from Canteen</t>
  </si>
  <si>
    <t>Faculty and Student Development Fund</t>
  </si>
  <si>
    <t>Prepared and Certified Correct By:</t>
  </si>
  <si>
    <t>Schedule of Utilization of School Share Program Received from the Cooperative</t>
  </si>
  <si>
    <t>CTN 06-01-2016</t>
  </si>
  <si>
    <t>Puchase of food for school feeding</t>
  </si>
  <si>
    <t>ABC Store</t>
  </si>
  <si>
    <t>Principal/Authorized Representative</t>
  </si>
  <si>
    <t>Disbursement Officer/ Authorized Representative</t>
  </si>
  <si>
    <t>Add: Share in Net income from Canteen Operations</t>
  </si>
  <si>
    <t>Less: Expenses (see Schedule)</t>
  </si>
  <si>
    <t>Balance, as of June 30, 2016</t>
  </si>
  <si>
    <t>Beginning Balance, June 30, 2016</t>
  </si>
  <si>
    <t>I hereby certify on my official oath that all cash and depository</t>
  </si>
  <si>
    <t>transactions had by me in my capacity as (Designation)</t>
  </si>
  <si>
    <t>a balance of _____________________________ (P_________)</t>
  </si>
  <si>
    <t>have been correctly and completely recorded in the</t>
  </si>
  <si>
    <t>Cashbook/CRR/CDR (or its equivalent).</t>
  </si>
  <si>
    <t>________________ _________________________</t>
  </si>
  <si>
    <t>(Date) (Signature over printed name)</t>
  </si>
  <si>
    <t>of (Name of Agency) as of ______________________ , showing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</si>
</sst>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" fontId="0" fillId="0" borderId="0" xfId="0" applyNumberFormat="1"/>
    <xf numFmtId="0" fontId="2" fillId="0" borderId="0" xfId="0" applyFont="1"/>
    <xf numFmtId="43" fontId="0" fillId="0" borderId="0" xfId="0" applyNumberFormat="1"/>
    <xf numFmtId="0" fontId="2" fillId="0" borderId="1" xfId="0" applyFont="1" applyBorder="1" applyAlignment="1">
      <alignment horizontal="center"/>
    </xf>
    <xf numFmtId="16" fontId="0" fillId="0" borderId="1" xfId="0" applyNumberFormat="1" applyBorder="1"/>
    <xf numFmtId="43" fontId="0" fillId="0" borderId="1" xfId="1" applyFont="1" applyBorder="1"/>
    <xf numFmtId="43" fontId="2" fillId="0" borderId="1" xfId="1" applyFont="1" applyBorder="1"/>
    <xf numFmtId="0" fontId="0" fillId="0" borderId="1" xfId="0" applyBorder="1"/>
    <xf numFmtId="14" fontId="0" fillId="0" borderId="1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43" fontId="2" fillId="0" borderId="1" xfId="0" applyNumberFormat="1" applyFont="1" applyBorder="1"/>
    <xf numFmtId="0" fontId="0" fillId="0" borderId="1" xfId="0" applyBorder="1" applyAlignment="1"/>
    <xf numFmtId="43" fontId="0" fillId="0" borderId="1" xfId="0" applyNumberFormat="1" applyBorder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16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1" applyFont="1" applyBorder="1" applyAlignment="1">
      <alignment horizontal="center"/>
    </xf>
    <xf numFmtId="0" fontId="0" fillId="0" borderId="2" xfId="0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1" zoomScaleNormal="100" workbookViewId="0">
      <selection activeCell="C21" sqref="C21"/>
    </sheetView>
  </sheetViews>
  <sheetFormatPr defaultRowHeight="15" x14ac:dyDescent="0.25"/>
  <cols>
    <col min="1" max="1" width="12" style="1" customWidth="1"/>
    <col min="2" max="2" width="13.28515625" customWidth="1"/>
    <col min="3" max="3" width="13.5703125" customWidth="1"/>
    <col min="4" max="4" width="19.7109375" customWidth="1"/>
    <col min="5" max="5" width="16.140625" customWidth="1"/>
    <col min="6" max="6" width="24.5703125" customWidth="1"/>
    <col min="7" max="7" width="10.42578125" customWidth="1"/>
    <col min="8" max="8" width="10.5703125" bestFit="1" customWidth="1"/>
  </cols>
  <sheetData>
    <row r="1" spans="1:8" x14ac:dyDescent="0.25">
      <c r="A1" s="35" t="s">
        <v>75</v>
      </c>
    </row>
    <row r="2" spans="1:8" x14ac:dyDescent="0.25">
      <c r="A2" s="35" t="s">
        <v>35</v>
      </c>
    </row>
    <row r="4" spans="1:8" ht="20.25" customHeight="1" x14ac:dyDescent="0.25">
      <c r="A4" s="39" t="s">
        <v>1</v>
      </c>
      <c r="B4" s="39" t="s">
        <v>73</v>
      </c>
      <c r="C4" s="39"/>
      <c r="D4" s="8" t="s">
        <v>68</v>
      </c>
      <c r="E4" s="39" t="s">
        <v>74</v>
      </c>
      <c r="F4" s="39"/>
      <c r="G4" s="39"/>
      <c r="H4" s="39" t="s">
        <v>49</v>
      </c>
    </row>
    <row r="5" spans="1:8" ht="31.5" customHeight="1" x14ac:dyDescent="0.25">
      <c r="A5" s="39"/>
      <c r="B5" s="8" t="s">
        <v>48</v>
      </c>
      <c r="C5" s="24" t="s">
        <v>18</v>
      </c>
      <c r="D5" s="23"/>
      <c r="E5" s="8" t="s">
        <v>4</v>
      </c>
      <c r="F5" s="8" t="s">
        <v>6</v>
      </c>
      <c r="G5" s="8" t="s">
        <v>3</v>
      </c>
      <c r="H5" s="39"/>
    </row>
    <row r="6" spans="1:8" x14ac:dyDescent="0.25">
      <c r="A6" s="25">
        <v>42887</v>
      </c>
      <c r="B6" s="22">
        <v>5000</v>
      </c>
      <c r="C6" s="22">
        <v>0</v>
      </c>
      <c r="D6" s="22">
        <f>+B6+C6</f>
        <v>5000</v>
      </c>
      <c r="E6" s="13" t="s">
        <v>36</v>
      </c>
      <c r="F6" s="21" t="s">
        <v>19</v>
      </c>
      <c r="G6" s="17">
        <v>2500</v>
      </c>
      <c r="H6" s="22">
        <f>+D6-G6</f>
        <v>2500</v>
      </c>
    </row>
    <row r="7" spans="1:8" x14ac:dyDescent="0.25">
      <c r="A7" s="25">
        <v>42888</v>
      </c>
      <c r="B7" s="22">
        <v>4965</v>
      </c>
      <c r="C7" s="22">
        <v>0</v>
      </c>
      <c r="D7" s="22">
        <f t="shared" ref="D7:D44" si="0">+B7+C7</f>
        <v>4965</v>
      </c>
      <c r="E7" s="12"/>
      <c r="F7" s="21"/>
      <c r="G7" s="12"/>
      <c r="H7" s="22">
        <f>+H6+D7-G7</f>
        <v>7465</v>
      </c>
    </row>
    <row r="8" spans="1:8" x14ac:dyDescent="0.25">
      <c r="A8" s="25">
        <v>42889</v>
      </c>
      <c r="B8" s="22">
        <v>3598</v>
      </c>
      <c r="C8" s="22">
        <v>0</v>
      </c>
      <c r="D8" s="22">
        <f t="shared" si="0"/>
        <v>3598</v>
      </c>
      <c r="E8" s="12"/>
      <c r="F8" s="21"/>
      <c r="G8" s="12"/>
      <c r="H8" s="22">
        <f>+H7+D8-G8</f>
        <v>11063</v>
      </c>
    </row>
    <row r="9" spans="1:8" x14ac:dyDescent="0.25">
      <c r="A9" s="25">
        <v>42892</v>
      </c>
      <c r="B9" s="22">
        <v>2568</v>
      </c>
      <c r="C9" s="22">
        <v>150</v>
      </c>
      <c r="D9" s="22">
        <f t="shared" si="0"/>
        <v>2718</v>
      </c>
      <c r="E9" s="12"/>
      <c r="F9" s="21"/>
      <c r="G9" s="12"/>
      <c r="H9" s="22">
        <f t="shared" ref="H9:H44" si="1">+H8+D9-G9</f>
        <v>13781</v>
      </c>
    </row>
    <row r="10" spans="1:8" x14ac:dyDescent="0.25">
      <c r="A10" s="25">
        <v>42893</v>
      </c>
      <c r="B10" s="22">
        <v>5896</v>
      </c>
      <c r="C10" s="22">
        <v>0</v>
      </c>
      <c r="D10" s="22">
        <f t="shared" si="0"/>
        <v>5896</v>
      </c>
      <c r="E10" s="12"/>
      <c r="F10" s="21"/>
      <c r="G10" s="12"/>
      <c r="H10" s="22">
        <f t="shared" si="1"/>
        <v>19677</v>
      </c>
    </row>
    <row r="11" spans="1:8" x14ac:dyDescent="0.25">
      <c r="A11" s="25">
        <v>42894</v>
      </c>
      <c r="B11" s="22">
        <v>4578</v>
      </c>
      <c r="C11" s="22">
        <v>0</v>
      </c>
      <c r="D11" s="22">
        <f t="shared" si="0"/>
        <v>4578</v>
      </c>
      <c r="E11" s="13" t="s">
        <v>39</v>
      </c>
      <c r="F11" s="21" t="s">
        <v>20</v>
      </c>
      <c r="G11" s="10">
        <v>3000</v>
      </c>
      <c r="H11" s="22">
        <f t="shared" si="1"/>
        <v>21255</v>
      </c>
    </row>
    <row r="12" spans="1:8" x14ac:dyDescent="0.25">
      <c r="A12" s="25"/>
      <c r="B12" s="22"/>
      <c r="C12" s="22"/>
      <c r="D12" s="22">
        <f t="shared" si="0"/>
        <v>0</v>
      </c>
      <c r="E12" s="13" t="s">
        <v>40</v>
      </c>
      <c r="F12" s="21" t="s">
        <v>51</v>
      </c>
      <c r="G12" s="10">
        <v>2150</v>
      </c>
      <c r="H12" s="22">
        <f t="shared" si="1"/>
        <v>19105</v>
      </c>
    </row>
    <row r="13" spans="1:8" x14ac:dyDescent="0.25">
      <c r="A13" s="25"/>
      <c r="B13" s="22"/>
      <c r="C13" s="22"/>
      <c r="D13" s="22">
        <f t="shared" si="0"/>
        <v>0</v>
      </c>
      <c r="E13" s="13" t="s">
        <v>41</v>
      </c>
      <c r="F13" s="21" t="s">
        <v>23</v>
      </c>
      <c r="G13" s="10">
        <v>120</v>
      </c>
      <c r="H13" s="22">
        <f t="shared" si="1"/>
        <v>18985</v>
      </c>
    </row>
    <row r="14" spans="1:8" x14ac:dyDescent="0.25">
      <c r="A14" s="25"/>
      <c r="B14" s="22"/>
      <c r="C14" s="22"/>
      <c r="D14" s="22">
        <f t="shared" si="0"/>
        <v>0</v>
      </c>
      <c r="E14" s="12"/>
      <c r="F14" s="21"/>
      <c r="G14" s="12"/>
      <c r="H14" s="22">
        <f t="shared" si="1"/>
        <v>18985</v>
      </c>
    </row>
    <row r="15" spans="1:8" x14ac:dyDescent="0.25">
      <c r="A15" s="25">
        <v>42895</v>
      </c>
      <c r="B15" s="22">
        <v>2584</v>
      </c>
      <c r="C15" s="22">
        <v>0</v>
      </c>
      <c r="D15" s="22">
        <f t="shared" si="0"/>
        <v>2584</v>
      </c>
      <c r="E15" s="13" t="s">
        <v>42</v>
      </c>
      <c r="F15" s="21" t="s">
        <v>10</v>
      </c>
      <c r="G15" s="17">
        <v>2500</v>
      </c>
      <c r="H15" s="22">
        <f t="shared" si="1"/>
        <v>19069</v>
      </c>
    </row>
    <row r="16" spans="1:8" x14ac:dyDescent="0.25">
      <c r="A16" s="25">
        <v>42896</v>
      </c>
      <c r="B16" s="22">
        <v>3256</v>
      </c>
      <c r="C16" s="22">
        <v>142</v>
      </c>
      <c r="D16" s="22">
        <f t="shared" si="0"/>
        <v>3398</v>
      </c>
      <c r="E16" s="13" t="s">
        <v>43</v>
      </c>
      <c r="F16" s="21" t="s">
        <v>32</v>
      </c>
      <c r="G16" s="17">
        <v>1200</v>
      </c>
      <c r="H16" s="22">
        <f t="shared" si="1"/>
        <v>21267</v>
      </c>
    </row>
    <row r="17" spans="1:8" x14ac:dyDescent="0.25">
      <c r="A17" s="25"/>
      <c r="B17" s="22"/>
      <c r="C17" s="22"/>
      <c r="D17" s="22">
        <f t="shared" si="0"/>
        <v>0</v>
      </c>
      <c r="E17" s="13" t="s">
        <v>44</v>
      </c>
      <c r="F17" s="21" t="s">
        <v>28</v>
      </c>
      <c r="G17" s="17">
        <v>800</v>
      </c>
      <c r="H17" s="22">
        <f t="shared" si="1"/>
        <v>20467</v>
      </c>
    </row>
    <row r="18" spans="1:8" x14ac:dyDescent="0.25">
      <c r="A18" s="25">
        <v>42899</v>
      </c>
      <c r="B18" s="22">
        <v>2347</v>
      </c>
      <c r="C18" s="22">
        <v>0</v>
      </c>
      <c r="D18" s="22">
        <f t="shared" si="0"/>
        <v>2347</v>
      </c>
      <c r="E18" s="12"/>
      <c r="F18" s="21"/>
      <c r="G18" s="12"/>
      <c r="H18" s="22">
        <f t="shared" si="1"/>
        <v>22814</v>
      </c>
    </row>
    <row r="19" spans="1:8" x14ac:dyDescent="0.25">
      <c r="A19" s="25">
        <v>42900</v>
      </c>
      <c r="B19" s="22">
        <v>1576</v>
      </c>
      <c r="C19" s="22">
        <v>0</v>
      </c>
      <c r="D19" s="22">
        <f t="shared" si="0"/>
        <v>1576</v>
      </c>
      <c r="E19" s="12"/>
      <c r="F19" s="21"/>
      <c r="G19" s="12"/>
      <c r="H19" s="22">
        <f t="shared" si="1"/>
        <v>24390</v>
      </c>
    </row>
    <row r="20" spans="1:8" x14ac:dyDescent="0.25">
      <c r="A20" s="25">
        <v>42901</v>
      </c>
      <c r="B20" s="22">
        <v>2589</v>
      </c>
      <c r="C20" s="22">
        <v>0</v>
      </c>
      <c r="D20" s="22">
        <f t="shared" si="0"/>
        <v>2589</v>
      </c>
      <c r="E20" s="13" t="s">
        <v>45</v>
      </c>
      <c r="F20" s="21" t="s">
        <v>51</v>
      </c>
      <c r="G20" s="10">
        <v>3690</v>
      </c>
      <c r="H20" s="22">
        <f t="shared" si="1"/>
        <v>23289</v>
      </c>
    </row>
    <row r="21" spans="1:8" x14ac:dyDescent="0.25">
      <c r="A21" s="25"/>
      <c r="B21" s="22"/>
      <c r="C21" s="22"/>
      <c r="D21" s="22">
        <f t="shared" si="0"/>
        <v>0</v>
      </c>
      <c r="E21" s="13" t="s">
        <v>45</v>
      </c>
      <c r="F21" s="21" t="s">
        <v>57</v>
      </c>
      <c r="G21" s="10">
        <v>2580</v>
      </c>
      <c r="H21" s="22">
        <f t="shared" si="1"/>
        <v>20709</v>
      </c>
    </row>
    <row r="22" spans="1:8" x14ac:dyDescent="0.25">
      <c r="A22" s="25"/>
      <c r="B22" s="22"/>
      <c r="C22" s="22"/>
      <c r="D22" s="22">
        <f t="shared" si="0"/>
        <v>0</v>
      </c>
      <c r="E22" s="13" t="s">
        <v>45</v>
      </c>
      <c r="F22" s="21" t="s">
        <v>23</v>
      </c>
      <c r="G22" s="10">
        <v>120</v>
      </c>
      <c r="H22" s="22">
        <f t="shared" si="1"/>
        <v>20589</v>
      </c>
    </row>
    <row r="23" spans="1:8" x14ac:dyDescent="0.25">
      <c r="A23" s="25"/>
      <c r="B23" s="22"/>
      <c r="C23" s="22"/>
      <c r="D23" s="22">
        <f t="shared" si="0"/>
        <v>0</v>
      </c>
      <c r="E23" s="13" t="s">
        <v>46</v>
      </c>
      <c r="F23" s="21" t="s">
        <v>29</v>
      </c>
      <c r="G23" s="17">
        <v>2000</v>
      </c>
      <c r="H23" s="22">
        <f t="shared" si="1"/>
        <v>18589</v>
      </c>
    </row>
    <row r="24" spans="1:8" x14ac:dyDescent="0.25">
      <c r="A24" s="25"/>
      <c r="B24" s="22"/>
      <c r="C24" s="22"/>
      <c r="D24" s="22">
        <f t="shared" si="0"/>
        <v>0</v>
      </c>
      <c r="E24" s="13" t="s">
        <v>46</v>
      </c>
      <c r="F24" s="21" t="s">
        <v>58</v>
      </c>
      <c r="G24" s="17">
        <v>2000</v>
      </c>
      <c r="H24" s="22">
        <f t="shared" si="1"/>
        <v>16589</v>
      </c>
    </row>
    <row r="25" spans="1:8" x14ac:dyDescent="0.25">
      <c r="A25" s="25">
        <v>42902</v>
      </c>
      <c r="B25" s="22">
        <v>4751</v>
      </c>
      <c r="C25" s="22">
        <v>1000</v>
      </c>
      <c r="D25" s="22">
        <f t="shared" si="0"/>
        <v>5751</v>
      </c>
      <c r="E25" s="12"/>
      <c r="F25" s="21"/>
      <c r="G25" s="12"/>
      <c r="H25" s="22">
        <f t="shared" si="1"/>
        <v>22340</v>
      </c>
    </row>
    <row r="26" spans="1:8" x14ac:dyDescent="0.25">
      <c r="A26" s="25">
        <v>42903</v>
      </c>
      <c r="B26" s="22">
        <v>1423</v>
      </c>
      <c r="C26" s="22">
        <v>0</v>
      </c>
      <c r="D26" s="22">
        <f t="shared" si="0"/>
        <v>1423</v>
      </c>
      <c r="E26" s="12"/>
      <c r="F26" s="21"/>
      <c r="G26" s="12"/>
      <c r="H26" s="22">
        <f t="shared" si="1"/>
        <v>23763</v>
      </c>
    </row>
    <row r="27" spans="1:8" x14ac:dyDescent="0.25">
      <c r="A27" s="25">
        <v>42906</v>
      </c>
      <c r="B27" s="22">
        <v>5647</v>
      </c>
      <c r="C27" s="22">
        <v>0</v>
      </c>
      <c r="D27" s="22">
        <f t="shared" si="0"/>
        <v>5647</v>
      </c>
      <c r="E27" s="13" t="s">
        <v>47</v>
      </c>
      <c r="F27" s="21" t="s">
        <v>52</v>
      </c>
      <c r="G27" s="10">
        <v>4582</v>
      </c>
      <c r="H27" s="22">
        <f t="shared" si="1"/>
        <v>24828</v>
      </c>
    </row>
    <row r="28" spans="1:8" x14ac:dyDescent="0.25">
      <c r="A28" s="25"/>
      <c r="B28" s="22"/>
      <c r="C28" s="22"/>
      <c r="D28" s="22">
        <f t="shared" si="0"/>
        <v>0</v>
      </c>
      <c r="E28" s="13" t="s">
        <v>59</v>
      </c>
      <c r="F28" s="21" t="s">
        <v>53</v>
      </c>
      <c r="G28" s="10">
        <v>4578</v>
      </c>
      <c r="H28" s="22">
        <f t="shared" si="1"/>
        <v>20250</v>
      </c>
    </row>
    <row r="29" spans="1:8" x14ac:dyDescent="0.25">
      <c r="A29" s="25"/>
      <c r="B29" s="22"/>
      <c r="C29" s="22"/>
      <c r="D29" s="22">
        <f t="shared" si="0"/>
        <v>0</v>
      </c>
      <c r="E29" s="13" t="s">
        <v>60</v>
      </c>
      <c r="F29" s="21" t="s">
        <v>23</v>
      </c>
      <c r="G29" s="10">
        <v>120</v>
      </c>
      <c r="H29" s="22">
        <f t="shared" si="1"/>
        <v>20130</v>
      </c>
    </row>
    <row r="30" spans="1:8" x14ac:dyDescent="0.25">
      <c r="A30" s="25"/>
      <c r="B30" s="22"/>
      <c r="C30" s="22"/>
      <c r="D30" s="22">
        <f t="shared" si="0"/>
        <v>0</v>
      </c>
      <c r="E30" s="12"/>
      <c r="F30" s="21"/>
      <c r="G30" s="12"/>
      <c r="H30" s="22">
        <f t="shared" si="1"/>
        <v>20130</v>
      </c>
    </row>
    <row r="31" spans="1:8" x14ac:dyDescent="0.25">
      <c r="A31" s="25">
        <v>42907</v>
      </c>
      <c r="B31" s="22">
        <v>4725</v>
      </c>
      <c r="C31" s="22">
        <v>600</v>
      </c>
      <c r="D31" s="22">
        <f t="shared" si="0"/>
        <v>5325</v>
      </c>
      <c r="E31" s="12"/>
      <c r="F31" s="21"/>
      <c r="G31" s="12"/>
      <c r="H31" s="22">
        <f t="shared" si="1"/>
        <v>25455</v>
      </c>
    </row>
    <row r="32" spans="1:8" x14ac:dyDescent="0.25">
      <c r="A32" s="25">
        <v>42908</v>
      </c>
      <c r="B32" s="22">
        <v>3583</v>
      </c>
      <c r="C32" s="22">
        <v>0</v>
      </c>
      <c r="D32" s="22">
        <f t="shared" si="0"/>
        <v>3583</v>
      </c>
      <c r="E32" s="12"/>
      <c r="F32" s="21"/>
      <c r="G32" s="12"/>
      <c r="H32" s="22">
        <f t="shared" si="1"/>
        <v>29038</v>
      </c>
    </row>
    <row r="33" spans="1:8" x14ac:dyDescent="0.25">
      <c r="A33" s="25">
        <v>42909</v>
      </c>
      <c r="B33" s="22">
        <v>2587</v>
      </c>
      <c r="C33" s="22">
        <v>0</v>
      </c>
      <c r="D33" s="22">
        <f t="shared" si="0"/>
        <v>2587</v>
      </c>
      <c r="E33" s="12"/>
      <c r="F33" s="21"/>
      <c r="G33" s="12"/>
      <c r="H33" s="22">
        <f t="shared" si="1"/>
        <v>31625</v>
      </c>
    </row>
    <row r="34" spans="1:8" x14ac:dyDescent="0.25">
      <c r="A34" s="25">
        <v>42910</v>
      </c>
      <c r="B34" s="22">
        <v>3458</v>
      </c>
      <c r="C34" s="22">
        <v>750</v>
      </c>
      <c r="D34" s="22">
        <f t="shared" si="0"/>
        <v>4208</v>
      </c>
      <c r="E34" s="13" t="s">
        <v>61</v>
      </c>
      <c r="F34" s="21" t="s">
        <v>54</v>
      </c>
      <c r="G34" s="10">
        <v>3690</v>
      </c>
      <c r="H34" s="22">
        <f t="shared" si="1"/>
        <v>32143</v>
      </c>
    </row>
    <row r="35" spans="1:8" x14ac:dyDescent="0.25">
      <c r="A35" s="25">
        <v>42913</v>
      </c>
      <c r="B35" s="22">
        <v>4569</v>
      </c>
      <c r="C35" s="22">
        <v>0</v>
      </c>
      <c r="D35" s="22">
        <f t="shared" si="0"/>
        <v>4569</v>
      </c>
      <c r="E35" s="13" t="s">
        <v>62</v>
      </c>
      <c r="F35" s="21" t="s">
        <v>53</v>
      </c>
      <c r="G35" s="10">
        <v>2580</v>
      </c>
      <c r="H35" s="22">
        <f t="shared" si="1"/>
        <v>34132</v>
      </c>
    </row>
    <row r="36" spans="1:8" x14ac:dyDescent="0.25">
      <c r="A36" s="25"/>
      <c r="B36" s="22"/>
      <c r="C36" s="22"/>
      <c r="D36" s="22">
        <f t="shared" si="0"/>
        <v>0</v>
      </c>
      <c r="E36" s="13" t="s">
        <v>63</v>
      </c>
      <c r="F36" s="21" t="s">
        <v>23</v>
      </c>
      <c r="G36" s="10">
        <v>120</v>
      </c>
      <c r="H36" s="22">
        <f t="shared" si="1"/>
        <v>34012</v>
      </c>
    </row>
    <row r="37" spans="1:8" x14ac:dyDescent="0.25">
      <c r="A37" s="25"/>
      <c r="B37" s="22"/>
      <c r="C37" s="22"/>
      <c r="D37" s="22">
        <f t="shared" si="0"/>
        <v>0</v>
      </c>
      <c r="E37" s="12"/>
      <c r="F37" s="21"/>
      <c r="G37" s="12"/>
      <c r="H37" s="22">
        <f t="shared" si="1"/>
        <v>34012</v>
      </c>
    </row>
    <row r="38" spans="1:8" x14ac:dyDescent="0.25">
      <c r="A38" s="25">
        <v>42914</v>
      </c>
      <c r="B38" s="22">
        <v>2385</v>
      </c>
      <c r="C38" s="22">
        <v>0</v>
      </c>
      <c r="D38" s="22">
        <f t="shared" si="0"/>
        <v>2385</v>
      </c>
      <c r="E38" s="12"/>
      <c r="F38" s="21"/>
      <c r="G38" s="12"/>
      <c r="H38" s="22">
        <f t="shared" si="1"/>
        <v>36397</v>
      </c>
    </row>
    <row r="39" spans="1:8" x14ac:dyDescent="0.25">
      <c r="A39" s="25">
        <v>42915</v>
      </c>
      <c r="B39" s="22">
        <v>4759</v>
      </c>
      <c r="C39" s="22">
        <v>200</v>
      </c>
      <c r="D39" s="22">
        <f t="shared" si="0"/>
        <v>4959</v>
      </c>
      <c r="E39" s="13" t="s">
        <v>64</v>
      </c>
      <c r="F39" s="21" t="s">
        <v>55</v>
      </c>
      <c r="G39" s="10">
        <v>4580</v>
      </c>
      <c r="H39" s="22">
        <f t="shared" si="1"/>
        <v>36776</v>
      </c>
    </row>
    <row r="40" spans="1:8" x14ac:dyDescent="0.25">
      <c r="A40" s="25"/>
      <c r="B40" s="22"/>
      <c r="C40" s="22"/>
      <c r="D40" s="22">
        <f t="shared" si="0"/>
        <v>0</v>
      </c>
      <c r="E40" s="13" t="s">
        <v>65</v>
      </c>
      <c r="F40" s="21" t="s">
        <v>56</v>
      </c>
      <c r="G40" s="10">
        <v>2570</v>
      </c>
      <c r="H40" s="22">
        <f t="shared" si="1"/>
        <v>34206</v>
      </c>
    </row>
    <row r="41" spans="1:8" x14ac:dyDescent="0.25">
      <c r="A41" s="25"/>
      <c r="B41" s="22"/>
      <c r="C41" s="22"/>
      <c r="D41" s="22">
        <f t="shared" si="0"/>
        <v>0</v>
      </c>
      <c r="E41" s="13" t="s">
        <v>66</v>
      </c>
      <c r="F41" s="21" t="s">
        <v>23</v>
      </c>
      <c r="G41" s="10">
        <v>120</v>
      </c>
      <c r="H41" s="22">
        <f t="shared" si="1"/>
        <v>34086</v>
      </c>
    </row>
    <row r="42" spans="1:8" x14ac:dyDescent="0.25">
      <c r="A42" s="25"/>
      <c r="B42" s="22"/>
      <c r="C42" s="22"/>
      <c r="D42" s="22">
        <f t="shared" si="0"/>
        <v>0</v>
      </c>
      <c r="E42" s="12"/>
      <c r="F42" s="21"/>
      <c r="G42" s="12"/>
      <c r="H42" s="22">
        <f t="shared" si="1"/>
        <v>34086</v>
      </c>
    </row>
    <row r="43" spans="1:8" x14ac:dyDescent="0.25">
      <c r="A43" s="25">
        <v>42916</v>
      </c>
      <c r="B43" s="22">
        <v>5123</v>
      </c>
      <c r="C43" s="22">
        <v>0</v>
      </c>
      <c r="D43" s="22">
        <f t="shared" si="0"/>
        <v>5123</v>
      </c>
      <c r="E43" s="13" t="s">
        <v>67</v>
      </c>
      <c r="F43" s="21" t="s">
        <v>29</v>
      </c>
      <c r="G43" s="17">
        <v>2000</v>
      </c>
      <c r="H43" s="22">
        <f t="shared" si="1"/>
        <v>37209</v>
      </c>
    </row>
    <row r="44" spans="1:8" x14ac:dyDescent="0.25">
      <c r="A44" s="19"/>
      <c r="B44" s="22"/>
      <c r="C44" s="12"/>
      <c r="D44" s="22">
        <f t="shared" si="0"/>
        <v>0</v>
      </c>
      <c r="E44" s="13" t="s">
        <v>67</v>
      </c>
      <c r="F44" s="21" t="s">
        <v>58</v>
      </c>
      <c r="G44" s="17">
        <v>2000</v>
      </c>
      <c r="H44" s="22">
        <f t="shared" si="1"/>
        <v>35209</v>
      </c>
    </row>
    <row r="45" spans="1:8" x14ac:dyDescent="0.25">
      <c r="B45" s="7"/>
    </row>
    <row r="47" spans="1:8" x14ac:dyDescent="0.25">
      <c r="C47" t="s">
        <v>98</v>
      </c>
    </row>
    <row r="48" spans="1:8" x14ac:dyDescent="0.25">
      <c r="C48" t="s">
        <v>99</v>
      </c>
    </row>
    <row r="49" spans="3:3" x14ac:dyDescent="0.25">
      <c r="C49" t="s">
        <v>105</v>
      </c>
    </row>
    <row r="50" spans="3:3" x14ac:dyDescent="0.25">
      <c r="C50" t="s">
        <v>100</v>
      </c>
    </row>
    <row r="51" spans="3:3" x14ac:dyDescent="0.25">
      <c r="C51" t="s">
        <v>101</v>
      </c>
    </row>
    <row r="52" spans="3:3" x14ac:dyDescent="0.25">
      <c r="C52" t="s">
        <v>102</v>
      </c>
    </row>
    <row r="55" spans="3:3" x14ac:dyDescent="0.25">
      <c r="C55" t="s">
        <v>103</v>
      </c>
    </row>
    <row r="56" spans="3:3" x14ac:dyDescent="0.25">
      <c r="C56" t="s">
        <v>104</v>
      </c>
    </row>
  </sheetData>
  <mergeCells count="4">
    <mergeCell ref="E4:G4"/>
    <mergeCell ref="A4:A5"/>
    <mergeCell ref="B4:C4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6" zoomScale="190" zoomScaleNormal="190" workbookViewId="0">
      <selection activeCell="C11" sqref="C11"/>
    </sheetView>
  </sheetViews>
  <sheetFormatPr defaultRowHeight="15" x14ac:dyDescent="0.25"/>
  <cols>
    <col min="1" max="1" width="9.28515625" customWidth="1"/>
    <col min="2" max="2" width="13.5703125" customWidth="1"/>
    <col min="3" max="3" width="17.5703125" customWidth="1"/>
    <col min="4" max="4" width="12.42578125" customWidth="1"/>
    <col min="5" max="5" width="23.5703125" customWidth="1"/>
  </cols>
  <sheetData>
    <row r="1" spans="1:5" x14ac:dyDescent="0.25">
      <c r="A1" s="6" t="s">
        <v>75</v>
      </c>
    </row>
    <row r="2" spans="1:5" x14ac:dyDescent="0.25">
      <c r="A2" s="6" t="s">
        <v>13</v>
      </c>
    </row>
    <row r="4" spans="1:5" x14ac:dyDescent="0.25">
      <c r="A4" s="8" t="s">
        <v>1</v>
      </c>
      <c r="B4" s="8" t="s">
        <v>14</v>
      </c>
      <c r="C4" s="8" t="s">
        <v>15</v>
      </c>
      <c r="D4" s="8" t="s">
        <v>16</v>
      </c>
      <c r="E4" s="8" t="s">
        <v>18</v>
      </c>
    </row>
    <row r="5" spans="1:5" x14ac:dyDescent="0.25">
      <c r="A5" s="9">
        <v>42887</v>
      </c>
      <c r="B5" s="10">
        <v>5000</v>
      </c>
      <c r="C5" s="10">
        <v>200</v>
      </c>
      <c r="D5" s="10">
        <f>+B5+C5</f>
        <v>5200</v>
      </c>
      <c r="E5" s="10"/>
    </row>
    <row r="6" spans="1:5" x14ac:dyDescent="0.25">
      <c r="A6" s="9">
        <v>42888</v>
      </c>
      <c r="B6" s="10">
        <v>4965</v>
      </c>
      <c r="C6" s="10"/>
      <c r="D6" s="10">
        <f t="shared" ref="D6:D26" si="0">+B6+C6</f>
        <v>4965</v>
      </c>
      <c r="E6" s="10"/>
    </row>
    <row r="7" spans="1:5" x14ac:dyDescent="0.25">
      <c r="A7" s="9">
        <v>42889</v>
      </c>
      <c r="B7" s="10">
        <v>3598</v>
      </c>
      <c r="C7" s="10">
        <v>300</v>
      </c>
      <c r="D7" s="10">
        <f t="shared" si="0"/>
        <v>3898</v>
      </c>
      <c r="E7" s="10"/>
    </row>
    <row r="8" spans="1:5" x14ac:dyDescent="0.25">
      <c r="A8" s="9">
        <v>42892</v>
      </c>
      <c r="B8" s="10">
        <v>2568</v>
      </c>
      <c r="C8" s="10"/>
      <c r="D8" s="10">
        <f t="shared" si="0"/>
        <v>2568</v>
      </c>
      <c r="E8" s="10">
        <v>150</v>
      </c>
    </row>
    <row r="9" spans="1:5" x14ac:dyDescent="0.25">
      <c r="A9" s="9">
        <v>42893</v>
      </c>
      <c r="B9" s="10">
        <v>5896</v>
      </c>
      <c r="C9" s="10">
        <v>250</v>
      </c>
      <c r="D9" s="10">
        <f t="shared" si="0"/>
        <v>6146</v>
      </c>
      <c r="E9" s="10"/>
    </row>
    <row r="10" spans="1:5" x14ac:dyDescent="0.25">
      <c r="A10" s="9">
        <v>42894</v>
      </c>
      <c r="B10" s="10">
        <v>4578</v>
      </c>
      <c r="C10" s="10"/>
      <c r="D10" s="10">
        <f t="shared" si="0"/>
        <v>4578</v>
      </c>
      <c r="E10" s="10"/>
    </row>
    <row r="11" spans="1:5" x14ac:dyDescent="0.25">
      <c r="A11" s="9">
        <v>42895</v>
      </c>
      <c r="B11" s="10">
        <v>2584</v>
      </c>
      <c r="C11" s="10">
        <v>150</v>
      </c>
      <c r="D11" s="10">
        <f t="shared" si="0"/>
        <v>2734</v>
      </c>
      <c r="E11" s="10"/>
    </row>
    <row r="12" spans="1:5" x14ac:dyDescent="0.25">
      <c r="A12" s="9">
        <v>42896</v>
      </c>
      <c r="B12" s="10">
        <v>3256</v>
      </c>
      <c r="C12" s="10"/>
      <c r="D12" s="10">
        <f t="shared" si="0"/>
        <v>3256</v>
      </c>
      <c r="E12" s="10">
        <v>142</v>
      </c>
    </row>
    <row r="13" spans="1:5" x14ac:dyDescent="0.25">
      <c r="A13" s="9">
        <v>42899</v>
      </c>
      <c r="B13" s="10">
        <v>2347</v>
      </c>
      <c r="C13" s="10">
        <v>474</v>
      </c>
      <c r="D13" s="10">
        <f t="shared" si="0"/>
        <v>2821</v>
      </c>
      <c r="E13" s="10"/>
    </row>
    <row r="14" spans="1:5" x14ac:dyDescent="0.25">
      <c r="A14" s="9">
        <v>42900</v>
      </c>
      <c r="B14" s="10">
        <v>1576</v>
      </c>
      <c r="C14" s="10">
        <v>528</v>
      </c>
      <c r="D14" s="10">
        <f t="shared" si="0"/>
        <v>2104</v>
      </c>
      <c r="E14" s="10"/>
    </row>
    <row r="15" spans="1:5" x14ac:dyDescent="0.25">
      <c r="A15" s="9">
        <v>42901</v>
      </c>
      <c r="B15" s="10">
        <v>2589</v>
      </c>
      <c r="C15" s="10"/>
      <c r="D15" s="10">
        <f t="shared" si="0"/>
        <v>2589</v>
      </c>
      <c r="E15" s="10"/>
    </row>
    <row r="16" spans="1:5" x14ac:dyDescent="0.25">
      <c r="A16" s="9">
        <v>42902</v>
      </c>
      <c r="B16" s="10">
        <v>4751</v>
      </c>
      <c r="C16" s="10"/>
      <c r="D16" s="10">
        <f t="shared" si="0"/>
        <v>4751</v>
      </c>
      <c r="E16" s="10">
        <v>1000</v>
      </c>
    </row>
    <row r="17" spans="1:5" x14ac:dyDescent="0.25">
      <c r="A17" s="9">
        <v>42903</v>
      </c>
      <c r="B17" s="10">
        <v>1423</v>
      </c>
      <c r="C17" s="10">
        <v>1225</v>
      </c>
      <c r="D17" s="10">
        <f t="shared" si="0"/>
        <v>2648</v>
      </c>
      <c r="E17" s="10"/>
    </row>
    <row r="18" spans="1:5" x14ac:dyDescent="0.25">
      <c r="A18" s="9">
        <v>42906</v>
      </c>
      <c r="B18" s="10">
        <v>5647</v>
      </c>
      <c r="C18" s="10">
        <v>1472</v>
      </c>
      <c r="D18" s="10">
        <f t="shared" si="0"/>
        <v>7119</v>
      </c>
      <c r="E18" s="10"/>
    </row>
    <row r="19" spans="1:5" x14ac:dyDescent="0.25">
      <c r="A19" s="9">
        <v>42907</v>
      </c>
      <c r="B19" s="10">
        <v>4725</v>
      </c>
      <c r="C19" s="10"/>
      <c r="D19" s="10">
        <f t="shared" si="0"/>
        <v>4725</v>
      </c>
      <c r="E19" s="10">
        <v>600</v>
      </c>
    </row>
    <row r="20" spans="1:5" x14ac:dyDescent="0.25">
      <c r="A20" s="9">
        <v>42908</v>
      </c>
      <c r="B20" s="10">
        <v>3583</v>
      </c>
      <c r="C20" s="10"/>
      <c r="D20" s="10">
        <f t="shared" si="0"/>
        <v>3583</v>
      </c>
      <c r="E20" s="10"/>
    </row>
    <row r="21" spans="1:5" x14ac:dyDescent="0.25">
      <c r="A21" s="9">
        <v>42909</v>
      </c>
      <c r="B21" s="10">
        <v>2587</v>
      </c>
      <c r="C21" s="10">
        <v>2358</v>
      </c>
      <c r="D21" s="10">
        <f t="shared" si="0"/>
        <v>4945</v>
      </c>
      <c r="E21" s="10"/>
    </row>
    <row r="22" spans="1:5" x14ac:dyDescent="0.25">
      <c r="A22" s="9">
        <v>42910</v>
      </c>
      <c r="B22" s="10">
        <v>3458</v>
      </c>
      <c r="C22" s="10">
        <v>475</v>
      </c>
      <c r="D22" s="10">
        <f t="shared" si="0"/>
        <v>3933</v>
      </c>
      <c r="E22" s="10">
        <v>750</v>
      </c>
    </row>
    <row r="23" spans="1:5" x14ac:dyDescent="0.25">
      <c r="A23" s="9">
        <v>42913</v>
      </c>
      <c r="B23" s="10">
        <v>4569</v>
      </c>
      <c r="C23" s="10"/>
      <c r="D23" s="10">
        <f t="shared" si="0"/>
        <v>4569</v>
      </c>
      <c r="E23" s="10"/>
    </row>
    <row r="24" spans="1:5" x14ac:dyDescent="0.25">
      <c r="A24" s="9">
        <v>42914</v>
      </c>
      <c r="B24" s="10">
        <v>2385</v>
      </c>
      <c r="C24" s="10">
        <v>238</v>
      </c>
      <c r="D24" s="10">
        <f t="shared" si="0"/>
        <v>2623</v>
      </c>
      <c r="E24" s="10"/>
    </row>
    <row r="25" spans="1:5" x14ac:dyDescent="0.25">
      <c r="A25" s="9">
        <v>42915</v>
      </c>
      <c r="B25" s="10">
        <v>4759</v>
      </c>
      <c r="C25" s="10"/>
      <c r="D25" s="10">
        <f t="shared" si="0"/>
        <v>4759</v>
      </c>
      <c r="E25" s="10">
        <v>200</v>
      </c>
    </row>
    <row r="26" spans="1:5" x14ac:dyDescent="0.25">
      <c r="A26" s="9">
        <v>42916</v>
      </c>
      <c r="B26" s="10">
        <v>5123</v>
      </c>
      <c r="C26" s="10">
        <v>125</v>
      </c>
      <c r="D26" s="10">
        <f t="shared" si="0"/>
        <v>5248</v>
      </c>
      <c r="E26" s="10"/>
    </row>
    <row r="27" spans="1:5" x14ac:dyDescent="0.25">
      <c r="A27" s="40" t="s">
        <v>16</v>
      </c>
      <c r="B27" s="40"/>
      <c r="C27" s="40"/>
      <c r="D27" s="11">
        <f>SUM(D5:D26)</f>
        <v>89762</v>
      </c>
      <c r="E27" s="12"/>
    </row>
    <row r="28" spans="1:5" x14ac:dyDescent="0.25">
      <c r="A28" s="5"/>
    </row>
    <row r="29" spans="1:5" x14ac:dyDescent="0.25">
      <c r="A29" t="s">
        <v>69</v>
      </c>
      <c r="D29" t="s">
        <v>71</v>
      </c>
    </row>
    <row r="32" spans="1:5" x14ac:dyDescent="0.25">
      <c r="A32" t="s">
        <v>70</v>
      </c>
      <c r="D32" t="s">
        <v>72</v>
      </c>
    </row>
  </sheetData>
  <mergeCells count="1">
    <mergeCell ref="A27:C27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2" zoomScale="130" zoomScaleNormal="130" workbookViewId="0">
      <selection activeCell="F12" sqref="F12"/>
    </sheetView>
  </sheetViews>
  <sheetFormatPr defaultRowHeight="15" x14ac:dyDescent="0.25"/>
  <cols>
    <col min="1" max="1" width="13.5703125" customWidth="1"/>
    <col min="2" max="2" width="12" customWidth="1"/>
    <col min="3" max="3" width="24.85546875" customWidth="1"/>
    <col min="4" max="4" width="22.85546875" customWidth="1"/>
    <col min="5" max="5" width="10.5703125" bestFit="1" customWidth="1"/>
    <col min="6" max="6" width="20" customWidth="1"/>
  </cols>
  <sheetData>
    <row r="1" spans="1:6" x14ac:dyDescent="0.25">
      <c r="A1" s="6" t="s">
        <v>75</v>
      </c>
    </row>
    <row r="2" spans="1:6" x14ac:dyDescent="0.25">
      <c r="A2" s="6" t="s">
        <v>0</v>
      </c>
    </row>
    <row r="3" spans="1:6" x14ac:dyDescent="0.25">
      <c r="A3" s="6" t="s">
        <v>25</v>
      </c>
    </row>
    <row r="5" spans="1:6" x14ac:dyDescent="0.25">
      <c r="A5" s="8" t="s">
        <v>4</v>
      </c>
      <c r="B5" s="8" t="s">
        <v>1</v>
      </c>
      <c r="C5" s="8" t="s">
        <v>6</v>
      </c>
      <c r="D5" s="8" t="s">
        <v>2</v>
      </c>
      <c r="E5" s="8" t="s">
        <v>3</v>
      </c>
      <c r="F5" s="8" t="s">
        <v>9</v>
      </c>
    </row>
    <row r="6" spans="1:6" x14ac:dyDescent="0.25">
      <c r="A6" s="13" t="s">
        <v>36</v>
      </c>
      <c r="B6" s="14">
        <v>42522</v>
      </c>
      <c r="C6" s="15" t="s">
        <v>19</v>
      </c>
      <c r="D6" s="15" t="s">
        <v>5</v>
      </c>
      <c r="E6" s="17">
        <v>2500</v>
      </c>
      <c r="F6" s="12" t="s">
        <v>8</v>
      </c>
    </row>
    <row r="7" spans="1:6" x14ac:dyDescent="0.25">
      <c r="A7" s="13" t="s">
        <v>38</v>
      </c>
      <c r="B7" s="14">
        <v>42522</v>
      </c>
      <c r="C7" s="12" t="s">
        <v>21</v>
      </c>
      <c r="D7" s="15" t="s">
        <v>50</v>
      </c>
      <c r="E7" s="10">
        <v>3000</v>
      </c>
      <c r="F7" s="12" t="s">
        <v>8</v>
      </c>
    </row>
    <row r="8" spans="1:6" x14ac:dyDescent="0.25">
      <c r="A8" s="13" t="s">
        <v>37</v>
      </c>
      <c r="B8" s="14">
        <v>42522</v>
      </c>
      <c r="C8" s="12" t="s">
        <v>23</v>
      </c>
      <c r="D8" s="15" t="s">
        <v>24</v>
      </c>
      <c r="E8" s="10">
        <v>120</v>
      </c>
      <c r="F8" s="12" t="s">
        <v>22</v>
      </c>
    </row>
    <row r="9" spans="1:6" x14ac:dyDescent="0.25">
      <c r="A9" s="13" t="s">
        <v>39</v>
      </c>
      <c r="B9" s="18">
        <v>42529</v>
      </c>
      <c r="C9" s="12" t="s">
        <v>20</v>
      </c>
      <c r="D9" s="15" t="s">
        <v>5</v>
      </c>
      <c r="E9" s="10">
        <v>3000</v>
      </c>
      <c r="F9" s="12" t="s">
        <v>8</v>
      </c>
    </row>
    <row r="10" spans="1:6" x14ac:dyDescent="0.25">
      <c r="A10" s="13" t="s">
        <v>40</v>
      </c>
      <c r="B10" s="18">
        <v>42529</v>
      </c>
      <c r="C10" s="12" t="s">
        <v>51</v>
      </c>
      <c r="D10" s="15" t="s">
        <v>50</v>
      </c>
      <c r="E10" s="10">
        <v>2150</v>
      </c>
      <c r="F10" s="12" t="s">
        <v>8</v>
      </c>
    </row>
    <row r="11" spans="1:6" x14ac:dyDescent="0.25">
      <c r="A11" s="13" t="s">
        <v>41</v>
      </c>
      <c r="B11" s="18">
        <v>42529</v>
      </c>
      <c r="C11" s="12" t="s">
        <v>23</v>
      </c>
      <c r="D11" s="15" t="s">
        <v>24</v>
      </c>
      <c r="E11" s="10">
        <v>120</v>
      </c>
      <c r="F11" s="12" t="s">
        <v>22</v>
      </c>
    </row>
    <row r="12" spans="1:6" x14ac:dyDescent="0.25">
      <c r="A12" s="13" t="s">
        <v>45</v>
      </c>
      <c r="B12" s="18">
        <v>42536</v>
      </c>
      <c r="C12" s="12" t="s">
        <v>51</v>
      </c>
      <c r="D12" s="15" t="s">
        <v>5</v>
      </c>
      <c r="E12" s="10">
        <v>3690</v>
      </c>
      <c r="F12" s="12" t="s">
        <v>8</v>
      </c>
    </row>
    <row r="13" spans="1:6" x14ac:dyDescent="0.25">
      <c r="A13" s="13" t="s">
        <v>45</v>
      </c>
      <c r="B13" s="18">
        <v>42536</v>
      </c>
      <c r="C13" s="12" t="s">
        <v>57</v>
      </c>
      <c r="D13" s="15" t="s">
        <v>50</v>
      </c>
      <c r="E13" s="10">
        <v>2580</v>
      </c>
      <c r="F13" s="12" t="s">
        <v>8</v>
      </c>
    </row>
    <row r="14" spans="1:6" x14ac:dyDescent="0.25">
      <c r="A14" s="13" t="s">
        <v>45</v>
      </c>
      <c r="B14" s="18">
        <v>42536</v>
      </c>
      <c r="C14" s="12" t="s">
        <v>23</v>
      </c>
      <c r="D14" s="15" t="s">
        <v>24</v>
      </c>
      <c r="E14" s="10">
        <v>120</v>
      </c>
      <c r="F14" s="12" t="s">
        <v>22</v>
      </c>
    </row>
    <row r="15" spans="1:6" x14ac:dyDescent="0.25">
      <c r="A15" s="13" t="s">
        <v>47</v>
      </c>
      <c r="B15" s="18">
        <v>42541</v>
      </c>
      <c r="C15" s="12" t="s">
        <v>52</v>
      </c>
      <c r="D15" s="15" t="s">
        <v>5</v>
      </c>
      <c r="E15" s="10">
        <v>4582</v>
      </c>
      <c r="F15" s="12" t="s">
        <v>8</v>
      </c>
    </row>
    <row r="16" spans="1:6" x14ac:dyDescent="0.25">
      <c r="A16" s="13" t="s">
        <v>59</v>
      </c>
      <c r="B16" s="18">
        <v>42541</v>
      </c>
      <c r="C16" s="12" t="s">
        <v>53</v>
      </c>
      <c r="D16" s="15" t="s">
        <v>50</v>
      </c>
      <c r="E16" s="10">
        <v>4578</v>
      </c>
      <c r="F16" s="12" t="s">
        <v>8</v>
      </c>
    </row>
    <row r="17" spans="1:6" x14ac:dyDescent="0.25">
      <c r="A17" s="13" t="s">
        <v>60</v>
      </c>
      <c r="B17" s="18">
        <v>42541</v>
      </c>
      <c r="C17" s="12" t="s">
        <v>23</v>
      </c>
      <c r="D17" s="15" t="s">
        <v>24</v>
      </c>
      <c r="E17" s="10">
        <v>120</v>
      </c>
      <c r="F17" s="12" t="s">
        <v>22</v>
      </c>
    </row>
    <row r="18" spans="1:6" x14ac:dyDescent="0.25">
      <c r="A18" s="13" t="s">
        <v>61</v>
      </c>
      <c r="B18" s="18">
        <v>42548</v>
      </c>
      <c r="C18" s="12" t="s">
        <v>54</v>
      </c>
      <c r="D18" s="15" t="s">
        <v>5</v>
      </c>
      <c r="E18" s="10">
        <v>3690</v>
      </c>
      <c r="F18" s="12" t="s">
        <v>8</v>
      </c>
    </row>
    <row r="19" spans="1:6" x14ac:dyDescent="0.25">
      <c r="A19" s="13" t="s">
        <v>62</v>
      </c>
      <c r="B19" s="18">
        <v>42548</v>
      </c>
      <c r="C19" s="12" t="s">
        <v>53</v>
      </c>
      <c r="D19" s="15" t="s">
        <v>50</v>
      </c>
      <c r="E19" s="10">
        <v>2580</v>
      </c>
      <c r="F19" s="12" t="s">
        <v>8</v>
      </c>
    </row>
    <row r="20" spans="1:6" x14ac:dyDescent="0.25">
      <c r="A20" s="13" t="s">
        <v>63</v>
      </c>
      <c r="B20" s="18">
        <v>42548</v>
      </c>
      <c r="C20" s="12" t="s">
        <v>23</v>
      </c>
      <c r="D20" s="15" t="s">
        <v>24</v>
      </c>
      <c r="E20" s="10">
        <v>120</v>
      </c>
      <c r="F20" s="12" t="s">
        <v>22</v>
      </c>
    </row>
    <row r="21" spans="1:6" x14ac:dyDescent="0.25">
      <c r="A21" s="13" t="s">
        <v>64</v>
      </c>
      <c r="B21" s="18">
        <v>42550</v>
      </c>
      <c r="C21" s="12" t="s">
        <v>55</v>
      </c>
      <c r="D21" s="15" t="s">
        <v>5</v>
      </c>
      <c r="E21" s="10">
        <v>4580</v>
      </c>
      <c r="F21" s="12" t="s">
        <v>8</v>
      </c>
    </row>
    <row r="22" spans="1:6" x14ac:dyDescent="0.25">
      <c r="A22" s="13" t="s">
        <v>65</v>
      </c>
      <c r="B22" s="18">
        <v>42550</v>
      </c>
      <c r="C22" s="12" t="s">
        <v>56</v>
      </c>
      <c r="D22" s="15" t="s">
        <v>50</v>
      </c>
      <c r="E22" s="10">
        <v>2570</v>
      </c>
      <c r="F22" s="12" t="s">
        <v>8</v>
      </c>
    </row>
    <row r="23" spans="1:6" x14ac:dyDescent="0.25">
      <c r="A23" s="13" t="s">
        <v>66</v>
      </c>
      <c r="B23" s="18">
        <v>42548</v>
      </c>
      <c r="C23" s="12" t="s">
        <v>23</v>
      </c>
      <c r="D23" s="15" t="s">
        <v>24</v>
      </c>
      <c r="E23" s="10">
        <v>120</v>
      </c>
      <c r="F23" s="12" t="s">
        <v>22</v>
      </c>
    </row>
    <row r="24" spans="1:6" x14ac:dyDescent="0.25">
      <c r="A24" s="41" t="s">
        <v>16</v>
      </c>
      <c r="B24" s="41"/>
      <c r="C24" s="41"/>
      <c r="D24" s="41"/>
      <c r="E24" s="20">
        <f>SUM(E6:E23)</f>
        <v>40220</v>
      </c>
      <c r="F24" s="12"/>
    </row>
    <row r="26" spans="1:6" x14ac:dyDescent="0.25">
      <c r="A26" t="s">
        <v>69</v>
      </c>
      <c r="D26" t="s">
        <v>71</v>
      </c>
    </row>
    <row r="29" spans="1:6" x14ac:dyDescent="0.25">
      <c r="A29" t="s">
        <v>70</v>
      </c>
      <c r="D29" t="s">
        <v>72</v>
      </c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s="1"/>
      <c r="B32" s="2"/>
      <c r="C32" s="1"/>
      <c r="D32" s="1"/>
      <c r="E32" s="3"/>
    </row>
  </sheetData>
  <mergeCells count="1">
    <mergeCell ref="A24:D2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zoomScale="130" zoomScaleNormal="130" workbookViewId="0">
      <selection activeCell="A7" sqref="A7"/>
    </sheetView>
  </sheetViews>
  <sheetFormatPr defaultRowHeight="15" x14ac:dyDescent="0.25"/>
  <cols>
    <col min="1" max="1" width="13.5703125" customWidth="1"/>
    <col min="2" max="2" width="12.7109375" customWidth="1"/>
    <col min="3" max="3" width="24.85546875" customWidth="1"/>
    <col min="4" max="4" width="22.85546875" customWidth="1"/>
    <col min="5" max="5" width="12.28515625" customWidth="1"/>
    <col min="6" max="6" width="20" customWidth="1"/>
  </cols>
  <sheetData>
    <row r="1" spans="1:6" x14ac:dyDescent="0.25">
      <c r="A1" s="6" t="s">
        <v>75</v>
      </c>
    </row>
    <row r="2" spans="1:6" x14ac:dyDescent="0.25">
      <c r="A2" s="6" t="s">
        <v>7</v>
      </c>
    </row>
    <row r="3" spans="1:6" x14ac:dyDescent="0.25">
      <c r="A3" s="6" t="s">
        <v>25</v>
      </c>
    </row>
    <row r="4" spans="1:6" x14ac:dyDescent="0.25">
      <c r="A4" s="6"/>
    </row>
    <row r="5" spans="1:6" x14ac:dyDescent="0.25">
      <c r="A5" s="8" t="s">
        <v>4</v>
      </c>
      <c r="B5" s="8" t="s">
        <v>1</v>
      </c>
      <c r="C5" s="8" t="s">
        <v>6</v>
      </c>
      <c r="D5" s="8" t="s">
        <v>2</v>
      </c>
      <c r="E5" s="8" t="s">
        <v>3</v>
      </c>
      <c r="F5" s="8" t="s">
        <v>9</v>
      </c>
    </row>
    <row r="6" spans="1:6" x14ac:dyDescent="0.25">
      <c r="A6" s="13" t="s">
        <v>42</v>
      </c>
      <c r="B6" s="14">
        <v>42530</v>
      </c>
      <c r="C6" s="16" t="s">
        <v>10</v>
      </c>
      <c r="D6" s="16" t="s">
        <v>11</v>
      </c>
      <c r="E6" s="17">
        <v>2500</v>
      </c>
      <c r="F6" s="12" t="s">
        <v>12</v>
      </c>
    </row>
    <row r="7" spans="1:6" x14ac:dyDescent="0.25">
      <c r="A7" s="13" t="s">
        <v>43</v>
      </c>
      <c r="B7" s="14">
        <v>42531</v>
      </c>
      <c r="C7" s="16" t="s">
        <v>32</v>
      </c>
      <c r="D7" s="16" t="s">
        <v>33</v>
      </c>
      <c r="E7" s="17">
        <v>1200</v>
      </c>
      <c r="F7" s="12" t="s">
        <v>34</v>
      </c>
    </row>
    <row r="8" spans="1:6" x14ac:dyDescent="0.25">
      <c r="A8" s="13" t="s">
        <v>44</v>
      </c>
      <c r="B8" s="14">
        <v>42531</v>
      </c>
      <c r="C8" s="16" t="s">
        <v>28</v>
      </c>
      <c r="D8" s="16" t="s">
        <v>27</v>
      </c>
      <c r="E8" s="17">
        <v>800</v>
      </c>
      <c r="F8" s="12" t="s">
        <v>26</v>
      </c>
    </row>
    <row r="9" spans="1:6" x14ac:dyDescent="0.25">
      <c r="A9" s="13" t="s">
        <v>46</v>
      </c>
      <c r="B9" s="14">
        <v>42536</v>
      </c>
      <c r="C9" s="16" t="s">
        <v>29</v>
      </c>
      <c r="D9" s="16" t="s">
        <v>30</v>
      </c>
      <c r="E9" s="17">
        <v>2000</v>
      </c>
      <c r="F9" s="12" t="s">
        <v>31</v>
      </c>
    </row>
    <row r="10" spans="1:6" x14ac:dyDescent="0.25">
      <c r="A10" s="13" t="s">
        <v>46</v>
      </c>
      <c r="B10" s="14">
        <v>42536</v>
      </c>
      <c r="C10" s="16" t="s">
        <v>58</v>
      </c>
      <c r="D10" s="16" t="s">
        <v>30</v>
      </c>
      <c r="E10" s="17">
        <v>2000</v>
      </c>
      <c r="F10" s="12" t="s">
        <v>31</v>
      </c>
    </row>
    <row r="11" spans="1:6" x14ac:dyDescent="0.25">
      <c r="A11" s="13" t="s">
        <v>67</v>
      </c>
      <c r="B11" s="14">
        <v>42551</v>
      </c>
      <c r="C11" s="16" t="s">
        <v>29</v>
      </c>
      <c r="D11" s="16" t="s">
        <v>30</v>
      </c>
      <c r="E11" s="17">
        <v>2000</v>
      </c>
      <c r="F11" s="12" t="s">
        <v>31</v>
      </c>
    </row>
    <row r="12" spans="1:6" x14ac:dyDescent="0.25">
      <c r="A12" s="13" t="s">
        <v>67</v>
      </c>
      <c r="B12" s="14">
        <v>42551</v>
      </c>
      <c r="C12" s="16" t="s">
        <v>58</v>
      </c>
      <c r="D12" s="16" t="s">
        <v>30</v>
      </c>
      <c r="E12" s="17">
        <v>2000</v>
      </c>
      <c r="F12" s="12" t="s">
        <v>31</v>
      </c>
    </row>
    <row r="13" spans="1:6" x14ac:dyDescent="0.25">
      <c r="A13" s="39" t="s">
        <v>16</v>
      </c>
      <c r="B13" s="39"/>
      <c r="C13" s="39"/>
      <c r="D13" s="39"/>
      <c r="E13" s="20">
        <f>SUM(E6:E12)</f>
        <v>12500</v>
      </c>
      <c r="F13" s="12"/>
    </row>
    <row r="14" spans="1:6" x14ac:dyDescent="0.25">
      <c r="A14" s="6"/>
    </row>
    <row r="15" spans="1:6" x14ac:dyDescent="0.25">
      <c r="A15" t="s">
        <v>69</v>
      </c>
      <c r="D15" t="s">
        <v>71</v>
      </c>
    </row>
    <row r="18" spans="1:6" x14ac:dyDescent="0.25">
      <c r="A18" t="s">
        <v>70</v>
      </c>
      <c r="D18" t="s">
        <v>72</v>
      </c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s="1"/>
      <c r="B20" s="2"/>
      <c r="C20" s="1"/>
      <c r="D20" s="1"/>
      <c r="E20" s="3"/>
    </row>
  </sheetData>
  <mergeCells count="1">
    <mergeCell ref="A13:D13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5" sqref="C15"/>
    </sheetView>
  </sheetViews>
  <sheetFormatPr defaultRowHeight="15" x14ac:dyDescent="0.25"/>
  <cols>
    <col min="1" max="1" width="33.42578125" customWidth="1"/>
    <col min="2" max="2" width="22.85546875" customWidth="1"/>
    <col min="3" max="3" width="26.140625" customWidth="1"/>
  </cols>
  <sheetData>
    <row r="1" spans="1:3" x14ac:dyDescent="0.25">
      <c r="A1" s="6" t="s">
        <v>75</v>
      </c>
    </row>
    <row r="2" spans="1:3" x14ac:dyDescent="0.25">
      <c r="A2" s="6" t="s">
        <v>76</v>
      </c>
    </row>
    <row r="3" spans="1:3" x14ac:dyDescent="0.25">
      <c r="A3" s="6" t="s">
        <v>77</v>
      </c>
    </row>
    <row r="5" spans="1:3" x14ac:dyDescent="0.25">
      <c r="A5" s="8" t="s">
        <v>17</v>
      </c>
      <c r="B5" s="8" t="s">
        <v>3</v>
      </c>
      <c r="C5" s="8" t="s">
        <v>16</v>
      </c>
    </row>
    <row r="6" spans="1:3" x14ac:dyDescent="0.25">
      <c r="A6" s="12"/>
      <c r="B6" s="12"/>
      <c r="C6" s="12"/>
    </row>
    <row r="7" spans="1:3" x14ac:dyDescent="0.25">
      <c r="A7" s="12"/>
      <c r="B7" s="12"/>
      <c r="C7" s="12"/>
    </row>
    <row r="8" spans="1:3" x14ac:dyDescent="0.25">
      <c r="A8" s="12"/>
      <c r="B8" s="12"/>
      <c r="C8" s="12"/>
    </row>
    <row r="9" spans="1:3" x14ac:dyDescent="0.25">
      <c r="A9" s="12"/>
      <c r="B9" s="12"/>
      <c r="C9" s="12"/>
    </row>
    <row r="10" spans="1:3" x14ac:dyDescent="0.25">
      <c r="A10" s="12"/>
      <c r="B10" s="12"/>
      <c r="C10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6" sqref="D16"/>
    </sheetView>
  </sheetViews>
  <sheetFormatPr defaultRowHeight="15" x14ac:dyDescent="0.25"/>
  <cols>
    <col min="1" max="1" width="13.5703125" customWidth="1"/>
    <col min="2" max="2" width="9.7109375" bestFit="1" customWidth="1"/>
    <col min="3" max="3" width="24.85546875" customWidth="1"/>
    <col min="4" max="4" width="33.28515625" customWidth="1"/>
    <col min="5" max="5" width="30.42578125" customWidth="1"/>
    <col min="6" max="6" width="20" customWidth="1"/>
    <col min="7" max="7" width="40.42578125" customWidth="1"/>
    <col min="8" max="8" width="24.140625" customWidth="1"/>
    <col min="9" max="9" width="23.5703125" customWidth="1"/>
    <col min="10" max="10" width="14.5703125" customWidth="1"/>
  </cols>
  <sheetData>
    <row r="1" spans="1:10" x14ac:dyDescent="0.25">
      <c r="A1" s="6" t="s">
        <v>75</v>
      </c>
    </row>
    <row r="2" spans="1:10" x14ac:dyDescent="0.25">
      <c r="A2" s="6" t="s">
        <v>85</v>
      </c>
    </row>
    <row r="3" spans="1:10" x14ac:dyDescent="0.25">
      <c r="A3" s="6" t="s">
        <v>25</v>
      </c>
    </row>
    <row r="4" spans="1:10" ht="15.75" thickBot="1" x14ac:dyDescent="0.3">
      <c r="A4" s="6"/>
    </row>
    <row r="5" spans="1:10" ht="15.75" thickBot="1" x14ac:dyDescent="0.3">
      <c r="A5" s="44" t="s">
        <v>78</v>
      </c>
      <c r="B5" s="44" t="s">
        <v>1</v>
      </c>
      <c r="C5" s="44" t="s">
        <v>6</v>
      </c>
      <c r="D5" s="44" t="s">
        <v>2</v>
      </c>
      <c r="E5" s="42" t="s">
        <v>84</v>
      </c>
      <c r="F5" s="42"/>
      <c r="G5" s="42"/>
      <c r="H5" s="42"/>
      <c r="I5" s="42"/>
      <c r="J5" s="43"/>
    </row>
    <row r="6" spans="1:10" ht="15.75" thickBot="1" x14ac:dyDescent="0.3">
      <c r="A6" s="45"/>
      <c r="B6" s="45"/>
      <c r="C6" s="45"/>
      <c r="D6" s="45"/>
      <c r="E6" s="27" t="s">
        <v>79</v>
      </c>
      <c r="F6" s="26" t="s">
        <v>80</v>
      </c>
      <c r="G6" s="26" t="s">
        <v>86</v>
      </c>
      <c r="H6" s="26" t="s">
        <v>81</v>
      </c>
      <c r="I6" s="26" t="s">
        <v>82</v>
      </c>
      <c r="J6" s="26" t="s">
        <v>83</v>
      </c>
    </row>
    <row r="7" spans="1:10" x14ac:dyDescent="0.25">
      <c r="A7" s="28" t="s">
        <v>89</v>
      </c>
      <c r="B7" s="29">
        <v>42522</v>
      </c>
      <c r="C7" s="30" t="s">
        <v>91</v>
      </c>
      <c r="D7" s="30" t="s">
        <v>90</v>
      </c>
      <c r="E7" s="17">
        <v>2000</v>
      </c>
      <c r="F7" s="12"/>
      <c r="G7" s="12"/>
      <c r="H7" s="12"/>
      <c r="I7" s="12"/>
      <c r="J7" s="12"/>
    </row>
    <row r="8" spans="1:10" x14ac:dyDescent="0.25">
      <c r="A8" s="13"/>
      <c r="B8" s="14"/>
      <c r="C8" s="19"/>
      <c r="D8" s="19"/>
      <c r="E8" s="17"/>
      <c r="F8" s="12"/>
      <c r="G8" s="12"/>
      <c r="H8" s="12"/>
      <c r="I8" s="12"/>
      <c r="J8" s="12"/>
    </row>
    <row r="9" spans="1:10" x14ac:dyDescent="0.25">
      <c r="A9" s="13"/>
      <c r="B9" s="14"/>
      <c r="C9" s="19"/>
      <c r="D9" s="19"/>
      <c r="E9" s="17"/>
      <c r="F9" s="12"/>
      <c r="G9" s="12"/>
      <c r="H9" s="12"/>
      <c r="I9" s="12"/>
      <c r="J9" s="12"/>
    </row>
    <row r="10" spans="1:10" x14ac:dyDescent="0.25">
      <c r="A10" s="13"/>
      <c r="B10" s="14"/>
      <c r="C10" s="19"/>
      <c r="D10" s="19"/>
      <c r="E10" s="17"/>
      <c r="F10" s="12"/>
      <c r="G10" s="12"/>
      <c r="H10" s="12"/>
      <c r="I10" s="12"/>
      <c r="J10" s="12"/>
    </row>
    <row r="11" spans="1:10" x14ac:dyDescent="0.25">
      <c r="A11" s="13"/>
      <c r="B11" s="14"/>
      <c r="C11" s="19"/>
      <c r="D11" s="19"/>
      <c r="E11" s="17"/>
      <c r="F11" s="12"/>
      <c r="G11" s="12"/>
      <c r="H11" s="12"/>
      <c r="I11" s="12"/>
      <c r="J11" s="12"/>
    </row>
    <row r="12" spans="1:10" x14ac:dyDescent="0.25">
      <c r="A12" s="13"/>
      <c r="B12" s="14"/>
      <c r="C12" s="19"/>
      <c r="D12" s="19"/>
      <c r="E12" s="17"/>
      <c r="F12" s="12"/>
      <c r="G12" s="12"/>
      <c r="H12" s="12"/>
      <c r="I12" s="12"/>
      <c r="J12" s="12"/>
    </row>
    <row r="13" spans="1:10" x14ac:dyDescent="0.25">
      <c r="A13" s="13"/>
      <c r="B13" s="14"/>
      <c r="C13" s="19"/>
      <c r="D13" s="19"/>
      <c r="E13" s="17"/>
      <c r="F13" s="12"/>
      <c r="G13" s="12"/>
      <c r="H13" s="12"/>
      <c r="I13" s="12"/>
      <c r="J13" s="12"/>
    </row>
    <row r="14" spans="1:10" x14ac:dyDescent="0.25">
      <c r="A14" s="39" t="s">
        <v>16</v>
      </c>
      <c r="B14" s="39"/>
      <c r="C14" s="39"/>
      <c r="D14" s="39"/>
      <c r="E14" s="20">
        <f>SUM(E7:E13)</f>
        <v>2000</v>
      </c>
      <c r="F14" s="12"/>
      <c r="G14" s="12"/>
      <c r="H14" s="12"/>
      <c r="I14" s="12"/>
      <c r="J14" s="12"/>
    </row>
    <row r="15" spans="1:10" x14ac:dyDescent="0.25">
      <c r="A15" s="6"/>
    </row>
    <row r="16" spans="1:10" x14ac:dyDescent="0.25">
      <c r="A16" t="s">
        <v>69</v>
      </c>
      <c r="E16" t="s">
        <v>71</v>
      </c>
    </row>
    <row r="19" spans="1:6" x14ac:dyDescent="0.25">
      <c r="A19" t="s">
        <v>93</v>
      </c>
      <c r="E19" t="s">
        <v>72</v>
      </c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1"/>
      <c r="B21" s="2"/>
      <c r="C21" s="1"/>
      <c r="D21" s="1"/>
      <c r="E21" s="3"/>
    </row>
  </sheetData>
  <mergeCells count="6">
    <mergeCell ref="A14:D14"/>
    <mergeCell ref="E5:J5"/>
    <mergeCell ref="D5:D6"/>
    <mergeCell ref="C5:C6"/>
    <mergeCell ref="B5:B6"/>
    <mergeCell ref="A5:A6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5" sqref="E5:I6"/>
    </sheetView>
  </sheetViews>
  <sheetFormatPr defaultRowHeight="15" x14ac:dyDescent="0.25"/>
  <cols>
    <col min="1" max="1" width="13.5703125" customWidth="1"/>
    <col min="2" max="2" width="9.7109375" bestFit="1" customWidth="1"/>
    <col min="3" max="3" width="24.85546875" customWidth="1"/>
    <col min="4" max="4" width="11.140625" customWidth="1"/>
    <col min="5" max="5" width="30.42578125" customWidth="1"/>
    <col min="6" max="6" width="20" customWidth="1"/>
    <col min="7" max="7" width="38.28515625" customWidth="1"/>
    <col min="8" max="8" width="22" customWidth="1"/>
    <col min="9" max="9" width="21.42578125" customWidth="1"/>
  </cols>
  <sheetData>
    <row r="1" spans="1:9" x14ac:dyDescent="0.25">
      <c r="A1" s="6" t="s">
        <v>75</v>
      </c>
    </row>
    <row r="2" spans="1:9" x14ac:dyDescent="0.25">
      <c r="A2" s="6" t="s">
        <v>88</v>
      </c>
    </row>
    <row r="3" spans="1:9" x14ac:dyDescent="0.25">
      <c r="A3" s="6" t="s">
        <v>25</v>
      </c>
    </row>
    <row r="4" spans="1:9" ht="15.75" thickBot="1" x14ac:dyDescent="0.3">
      <c r="A4" s="6"/>
    </row>
    <row r="5" spans="1:9" ht="15.75" thickBot="1" x14ac:dyDescent="0.3">
      <c r="A5" s="44" t="s">
        <v>78</v>
      </c>
      <c r="B5" s="44" t="s">
        <v>1</v>
      </c>
      <c r="C5" s="44" t="s">
        <v>6</v>
      </c>
      <c r="D5" s="44" t="s">
        <v>2</v>
      </c>
      <c r="E5" s="46" t="s">
        <v>84</v>
      </c>
      <c r="F5" s="42"/>
      <c r="G5" s="42"/>
      <c r="H5" s="42"/>
      <c r="I5" s="43"/>
    </row>
    <row r="6" spans="1:9" ht="15.75" thickBot="1" x14ac:dyDescent="0.3">
      <c r="A6" s="45"/>
      <c r="B6" s="45"/>
      <c r="C6" s="45"/>
      <c r="D6" s="45"/>
      <c r="E6" s="33" t="s">
        <v>79</v>
      </c>
      <c r="F6" s="34" t="s">
        <v>80</v>
      </c>
      <c r="G6" s="34" t="s">
        <v>86</v>
      </c>
      <c r="H6" s="34" t="s">
        <v>81</v>
      </c>
      <c r="I6" s="34" t="s">
        <v>82</v>
      </c>
    </row>
    <row r="7" spans="1:9" x14ac:dyDescent="0.25">
      <c r="A7" s="28"/>
      <c r="B7" s="29"/>
      <c r="C7" s="30"/>
      <c r="D7" s="30"/>
      <c r="E7" s="31"/>
      <c r="F7" s="32"/>
      <c r="G7" s="32"/>
      <c r="H7" s="32"/>
      <c r="I7" s="32"/>
    </row>
    <row r="8" spans="1:9" x14ac:dyDescent="0.25">
      <c r="A8" s="13"/>
      <c r="B8" s="14"/>
      <c r="C8" s="19"/>
      <c r="D8" s="19"/>
      <c r="E8" s="17"/>
      <c r="F8" s="12"/>
      <c r="G8" s="12"/>
      <c r="H8" s="12"/>
      <c r="I8" s="12"/>
    </row>
    <row r="9" spans="1:9" x14ac:dyDescent="0.25">
      <c r="A9" s="13"/>
      <c r="B9" s="14"/>
      <c r="C9" s="19"/>
      <c r="D9" s="19"/>
      <c r="E9" s="17"/>
      <c r="F9" s="12"/>
      <c r="G9" s="12"/>
      <c r="H9" s="12"/>
      <c r="I9" s="12"/>
    </row>
    <row r="10" spans="1:9" x14ac:dyDescent="0.25">
      <c r="A10" s="13"/>
      <c r="B10" s="14"/>
      <c r="C10" s="19"/>
      <c r="D10" s="19"/>
      <c r="E10" s="17"/>
      <c r="F10" s="12"/>
      <c r="G10" s="12"/>
      <c r="H10" s="12"/>
      <c r="I10" s="12"/>
    </row>
    <row r="11" spans="1:9" x14ac:dyDescent="0.25">
      <c r="A11" s="13"/>
      <c r="B11" s="14"/>
      <c r="C11" s="19"/>
      <c r="D11" s="19"/>
      <c r="E11" s="17"/>
      <c r="F11" s="12"/>
      <c r="G11" s="12"/>
      <c r="H11" s="12"/>
      <c r="I11" s="12"/>
    </row>
    <row r="12" spans="1:9" x14ac:dyDescent="0.25">
      <c r="A12" s="13"/>
      <c r="B12" s="14"/>
      <c r="C12" s="19"/>
      <c r="D12" s="19"/>
      <c r="E12" s="17"/>
      <c r="F12" s="12"/>
      <c r="G12" s="12"/>
      <c r="H12" s="12"/>
      <c r="I12" s="12"/>
    </row>
    <row r="13" spans="1:9" x14ac:dyDescent="0.25">
      <c r="A13" s="13"/>
      <c r="B13" s="14"/>
      <c r="C13" s="19"/>
      <c r="D13" s="19"/>
      <c r="E13" s="17"/>
      <c r="F13" s="12"/>
      <c r="G13" s="12"/>
      <c r="H13" s="12"/>
      <c r="I13" s="12"/>
    </row>
    <row r="14" spans="1:9" x14ac:dyDescent="0.25">
      <c r="A14" s="39" t="s">
        <v>16</v>
      </c>
      <c r="B14" s="39"/>
      <c r="C14" s="39"/>
      <c r="D14" s="39"/>
      <c r="E14" s="20">
        <f>SUM(E7:E13)</f>
        <v>0</v>
      </c>
      <c r="F14" s="12"/>
      <c r="G14" s="12"/>
      <c r="H14" s="12"/>
      <c r="I14" s="12"/>
    </row>
    <row r="15" spans="1:9" x14ac:dyDescent="0.25">
      <c r="A15" s="6"/>
    </row>
    <row r="16" spans="1:9" x14ac:dyDescent="0.25">
      <c r="A16" t="s">
        <v>87</v>
      </c>
    </row>
    <row r="19" spans="1:6" x14ac:dyDescent="0.25">
      <c r="A19" t="s">
        <v>92</v>
      </c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s="1"/>
      <c r="B21" s="2"/>
      <c r="C21" s="1"/>
      <c r="D21" s="1"/>
      <c r="E21" s="3"/>
    </row>
  </sheetData>
  <mergeCells count="6">
    <mergeCell ref="A14:D14"/>
    <mergeCell ref="A5:A6"/>
    <mergeCell ref="B5:B6"/>
    <mergeCell ref="C5:C6"/>
    <mergeCell ref="D5:D6"/>
    <mergeCell ref="E5:I5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"/>
  <sheetViews>
    <sheetView workbookViewId="0">
      <selection activeCell="D22" sqref="D22"/>
    </sheetView>
  </sheetViews>
  <sheetFormatPr defaultRowHeight="15" x14ac:dyDescent="0.25"/>
  <cols>
    <col min="1" max="1" width="46.28515625" customWidth="1"/>
    <col min="2" max="2" width="29.42578125" customWidth="1"/>
    <col min="3" max="3" width="17.42578125" customWidth="1"/>
    <col min="4" max="5" width="22.140625" customWidth="1"/>
    <col min="6" max="7" width="22.42578125" customWidth="1"/>
  </cols>
  <sheetData>
    <row r="3" spans="1:7" ht="15.75" thickBot="1" x14ac:dyDescent="0.3">
      <c r="B3" s="37" t="s">
        <v>79</v>
      </c>
      <c r="C3" s="38" t="s">
        <v>80</v>
      </c>
      <c r="D3" s="38" t="s">
        <v>86</v>
      </c>
      <c r="E3" s="38" t="s">
        <v>81</v>
      </c>
      <c r="F3" s="38" t="s">
        <v>82</v>
      </c>
      <c r="G3" s="36"/>
    </row>
    <row r="4" spans="1:7" x14ac:dyDescent="0.25">
      <c r="A4" t="s">
        <v>97</v>
      </c>
    </row>
    <row r="5" spans="1:7" x14ac:dyDescent="0.25">
      <c r="A5" t="s">
        <v>94</v>
      </c>
    </row>
    <row r="6" spans="1:7" x14ac:dyDescent="0.25">
      <c r="A6" t="s">
        <v>16</v>
      </c>
    </row>
    <row r="7" spans="1:7" x14ac:dyDescent="0.25">
      <c r="A7" t="s">
        <v>95</v>
      </c>
    </row>
    <row r="8" spans="1:7" x14ac:dyDescent="0.25">
      <c r="A8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Cash Book</vt:lpstr>
      <vt:lpstr>Schedule of Sales</vt:lpstr>
      <vt:lpstr>Sheet1 (2)</vt:lpstr>
      <vt:lpstr>Sheet1</vt:lpstr>
      <vt:lpstr>Sheet3</vt:lpstr>
      <vt:lpstr>Sheet1 (3)</vt:lpstr>
      <vt:lpstr>Sheet1 (4)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</dc:creator>
  <cp:lastModifiedBy>COA</cp:lastModifiedBy>
  <dcterms:created xsi:type="dcterms:W3CDTF">2017-07-13T01:28:23Z</dcterms:created>
  <dcterms:modified xsi:type="dcterms:W3CDTF">2017-07-13T07:14:49Z</dcterms:modified>
</cp:coreProperties>
</file>